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109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Лист1!$A$1:$AA$71</definedName>
  </definedNames>
  <calcPr calcId="125725"/>
</workbook>
</file>

<file path=xl/calcChain.xml><?xml version="1.0" encoding="utf-8"?>
<calcChain xmlns="http://schemas.openxmlformats.org/spreadsheetml/2006/main">
  <c r="X29" i="1"/>
  <c r="X57"/>
  <c r="X56"/>
  <c r="X27"/>
  <c r="X36"/>
  <c r="X28"/>
  <c r="X64"/>
  <c r="X63"/>
  <c r="X62"/>
  <c r="X61"/>
  <c r="X60"/>
  <c r="X59"/>
  <c r="X58"/>
  <c r="X55"/>
  <c r="X54"/>
  <c r="X53"/>
  <c r="X52"/>
  <c r="X51"/>
  <c r="X50"/>
  <c r="X49"/>
  <c r="X48"/>
  <c r="X47"/>
  <c r="X46"/>
  <c r="X45"/>
  <c r="X41"/>
  <c r="X40"/>
  <c r="X39"/>
  <c r="X38"/>
  <c r="X37"/>
  <c r="X35"/>
  <c r="X34"/>
  <c r="X33"/>
  <c r="X32"/>
  <c r="X31"/>
  <c r="X30"/>
  <c r="X26"/>
  <c r="X25"/>
  <c r="X24"/>
  <c r="X23"/>
  <c r="X22"/>
  <c r="X21"/>
  <c r="X20"/>
  <c r="Q65" l="1"/>
  <c r="P65"/>
  <c r="M65"/>
  <c r="I65"/>
  <c r="U65"/>
  <c r="T65"/>
  <c r="S65"/>
  <c r="V65"/>
  <c r="R65"/>
  <c r="O65"/>
  <c r="N65"/>
  <c r="L65"/>
  <c r="K65"/>
  <c r="J65"/>
  <c r="H65"/>
  <c r="G65"/>
  <c r="S42"/>
  <c r="Q42"/>
  <c r="P42"/>
  <c r="M42"/>
  <c r="I42"/>
  <c r="U42"/>
  <c r="T42"/>
  <c r="V42"/>
  <c r="R42"/>
  <c r="O42"/>
  <c r="N42"/>
  <c r="L42"/>
  <c r="K42"/>
  <c r="J42"/>
  <c r="H42"/>
  <c r="G42"/>
  <c r="X42" s="1"/>
  <c r="X65" l="1"/>
  <c r="S66"/>
  <c r="I66"/>
  <c r="M66"/>
  <c r="P66"/>
  <c r="Q66"/>
  <c r="G66"/>
  <c r="H66"/>
  <c r="J66"/>
  <c r="K66"/>
  <c r="L66"/>
  <c r="N66"/>
  <c r="O66"/>
  <c r="R66"/>
  <c r="V66"/>
  <c r="T66"/>
  <c r="U66"/>
  <c r="X66"/>
</calcChain>
</file>

<file path=xl/sharedStrings.xml><?xml version="1.0" encoding="utf-8"?>
<sst xmlns="http://schemas.openxmlformats.org/spreadsheetml/2006/main" count="108" uniqueCount="73">
  <si>
    <t xml:space="preserve">Миколаївський національний університет імені В. О. Сухомлинського </t>
  </si>
  <si>
    <t xml:space="preserve">5. Штатний оклад </t>
  </si>
  <si>
    <r>
      <t xml:space="preserve">2. Кафедра                </t>
    </r>
    <r>
      <rPr>
        <u/>
        <sz val="12"/>
        <rFont val="Arial Cyr"/>
        <charset val="204"/>
      </rPr>
      <t xml:space="preserve"> військової підготовки</t>
    </r>
  </si>
  <si>
    <t xml:space="preserve">6. Сумісний </t>
  </si>
  <si>
    <r>
      <t xml:space="preserve">3. Посада                   старший </t>
    </r>
    <r>
      <rPr>
        <u/>
        <sz val="12"/>
        <rFont val="Arial Cyr"/>
        <charset val="204"/>
      </rPr>
      <t>викладач</t>
    </r>
  </si>
  <si>
    <t xml:space="preserve">7. На погодинній оплаті </t>
  </si>
  <si>
    <r>
      <t xml:space="preserve">8. Годин за планом </t>
    </r>
    <r>
      <rPr>
        <u/>
        <sz val="12"/>
        <rFont val="Arial Cyr"/>
        <family val="2"/>
        <charset val="204"/>
      </rPr>
      <t/>
    </r>
  </si>
  <si>
    <t>№ п/п</t>
  </si>
  <si>
    <t>Кількість запланованих годин за видами роботи</t>
  </si>
  <si>
    <t>Лекції</t>
  </si>
  <si>
    <t>Практичні заняття</t>
  </si>
  <si>
    <t>Лабораторні заняття</t>
  </si>
  <si>
    <t>Групові вправи (практичні зан. з 1/2 взводу)</t>
  </si>
  <si>
    <t>Практичні зан. з 1/3 взводу</t>
  </si>
  <si>
    <t>Групові   заняття</t>
  </si>
  <si>
    <t>Екзамени</t>
  </si>
  <si>
    <t>Заліки</t>
  </si>
  <si>
    <t>Перевірка  контр.  робіт</t>
  </si>
  <si>
    <t>МКР</t>
  </si>
  <si>
    <t>Державні екзамени</t>
  </si>
  <si>
    <t>Кураторство</t>
  </si>
  <si>
    <t>Разом</t>
  </si>
  <si>
    <t>По заочному відділу</t>
  </si>
  <si>
    <t xml:space="preserve">всього </t>
  </si>
  <si>
    <t>Примітка</t>
  </si>
  <si>
    <t>СЗ і ВП</t>
  </si>
  <si>
    <t>Збори у військах</t>
  </si>
  <si>
    <t>Підпис викладача про отриманняі картки _________________</t>
  </si>
  <si>
    <t>Стрілецька зброя та</t>
  </si>
  <si>
    <t>вогнева підготовка</t>
  </si>
  <si>
    <t>Проведення контрольного</t>
  </si>
  <si>
    <t>заходу за сам.роботою</t>
  </si>
  <si>
    <t>І семестр</t>
  </si>
  <si>
    <t>Денна форма навчання</t>
  </si>
  <si>
    <t>ІІ семестр</t>
  </si>
  <si>
    <t>Всього за І семестр</t>
  </si>
  <si>
    <t xml:space="preserve"> Назва навчальних дисциплін 
і навчальних доручень</t>
  </si>
  <si>
    <t>Спеціальність,
група, курс</t>
  </si>
  <si>
    <t>Кількість студентів</t>
  </si>
  <si>
    <t>Кількість груп</t>
  </si>
  <si>
    <t>Кількість підгруп</t>
  </si>
  <si>
    <t>Всього за ІІ семестр</t>
  </si>
  <si>
    <t>Всього за рік</t>
  </si>
  <si>
    <r>
      <t>4. Науковий ступінь  ______</t>
    </r>
    <r>
      <rPr>
        <i/>
        <u/>
        <sz val="12"/>
        <rFont val="Arial Cyr"/>
        <charset val="204"/>
      </rPr>
      <t>.</t>
    </r>
    <r>
      <rPr>
        <i/>
        <sz val="12"/>
        <rFont val="Arial Cyr"/>
        <charset val="204"/>
      </rPr>
      <t>_______________</t>
    </r>
  </si>
  <si>
    <t>Повітрянодесантна підготовка</t>
  </si>
  <si>
    <t>2 р.н.</t>
  </si>
  <si>
    <t>1 р.н.</t>
  </si>
  <si>
    <t>Консультація</t>
  </si>
  <si>
    <t>Керівництво самостійною роботою студентів</t>
  </si>
  <si>
    <t>Збори  у військах</t>
  </si>
  <si>
    <t xml:space="preserve">1. Факультет              </t>
  </si>
  <si>
    <t>Бойове застасування стрілецького</t>
  </si>
  <si>
    <t>озброєння та озброєння бойових машин</t>
  </si>
  <si>
    <t>Тактико-спеціальна підготовка. Бойове</t>
  </si>
  <si>
    <t>застасування стрілецького озброєння та</t>
  </si>
  <si>
    <t>озброєння бойових машин</t>
  </si>
  <si>
    <t>Управління повсякденною діяльністю</t>
  </si>
  <si>
    <t>підрозділів</t>
  </si>
  <si>
    <t>1,2р.н.</t>
  </si>
  <si>
    <t>Комплексні практичні заняття</t>
  </si>
  <si>
    <t>Методика роботи з особовим складом</t>
  </si>
  <si>
    <t>"______"__________________  2022 року</t>
  </si>
  <si>
    <r>
      <t>Розподіл навчальної роботи  старшого викладача Туртаєва Юрія Володимировича</t>
    </r>
    <r>
      <rPr>
        <b/>
        <u/>
        <sz val="14"/>
        <rFont val="Arial Cyr"/>
        <charset val="204"/>
      </rPr>
      <t xml:space="preserve">  </t>
    </r>
    <r>
      <rPr>
        <b/>
        <sz val="14"/>
        <rFont val="Arial Cyr"/>
        <charset val="204"/>
      </rPr>
      <t xml:space="preserve">в годинах на </t>
    </r>
    <r>
      <rPr>
        <b/>
        <i/>
        <u/>
        <sz val="16"/>
        <rFont val="Arial Cyr"/>
        <charset val="204"/>
      </rPr>
      <t xml:space="preserve">2022 - 2023 </t>
    </r>
    <r>
      <rPr>
        <b/>
        <sz val="14"/>
        <rFont val="Arial Cyr"/>
        <charset val="204"/>
      </rPr>
      <t>навчальний рік</t>
    </r>
  </si>
  <si>
    <t>231, 1 р.н.</t>
  </si>
  <si>
    <t>121, 2 р.н.</t>
  </si>
  <si>
    <t>131, 2 р.н.</t>
  </si>
  <si>
    <t>141), 2 р.н.</t>
  </si>
  <si>
    <t>221, 1 р.н.</t>
  </si>
  <si>
    <t>141, 2 р.н.</t>
  </si>
  <si>
    <t>121), 2 р.н.</t>
  </si>
  <si>
    <t>Статути ЗСУ та стройова підготовка</t>
  </si>
  <si>
    <t>проректор з науково-педагогічної роботи_______________________</t>
  </si>
  <si>
    <r>
      <t>ВО зав. кафедри _______________________</t>
    </r>
    <r>
      <rPr>
        <u/>
        <sz val="12"/>
        <rFont val="Times New Roman"/>
        <family val="1"/>
        <charset val="204"/>
      </rPr>
      <t>_ А.О. Іванченко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</si>
</sst>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Microsoft Sans Serif"/>
      <family val="2"/>
      <charset val="204"/>
    </font>
    <font>
      <b/>
      <sz val="12"/>
      <name val="Times New Roman"/>
      <family val="1"/>
      <charset val="204"/>
    </font>
    <font>
      <b/>
      <i/>
      <u/>
      <sz val="16"/>
      <name val="Arial Cyr"/>
      <charset val="204"/>
    </font>
    <font>
      <b/>
      <u/>
      <sz val="14"/>
      <name val="Arial Cyr"/>
      <charset val="204"/>
    </font>
    <font>
      <i/>
      <u/>
      <sz val="12"/>
      <name val="Arial Cyr"/>
      <charset val="204"/>
    </font>
    <font>
      <u/>
      <sz val="12"/>
      <name val="Arial Cyr"/>
      <charset val="204"/>
    </font>
    <font>
      <u/>
      <sz val="12"/>
      <name val="Arial Cyr"/>
      <family val="2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Arial Cyr"/>
      <charset val="204"/>
    </font>
    <font>
      <sz val="16"/>
      <color theme="1"/>
      <name val="Arial Cyr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6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" fillId="0" borderId="0" xfId="1" applyFont="1" applyBorder="1"/>
    <xf numFmtId="0" fontId="16" fillId="0" borderId="0" xfId="1" applyFont="1" applyBorder="1"/>
    <xf numFmtId="0" fontId="1" fillId="0" borderId="0" xfId="1" applyFont="1" applyFill="1" applyBorder="1"/>
    <xf numFmtId="0" fontId="16" fillId="0" borderId="0" xfId="1" applyNumberFormat="1" applyFont="1" applyFill="1" applyAlignment="1">
      <alignment horizontal="left"/>
    </xf>
    <xf numFmtId="0" fontId="16" fillId="0" borderId="1" xfId="1" applyNumberFormat="1" applyFont="1" applyFill="1" applyBorder="1" applyAlignment="1">
      <alignment horizontal="left"/>
    </xf>
    <xf numFmtId="0" fontId="16" fillId="0" borderId="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8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2" fillId="0" borderId="2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3" fillId="0" borderId="2" xfId="1" applyFont="1" applyFill="1" applyBorder="1" applyAlignment="1" applyProtection="1">
      <alignment horizontal="center"/>
      <protection hidden="1"/>
    </xf>
    <xf numFmtId="0" fontId="23" fillId="2" borderId="2" xfId="1" applyFont="1" applyFill="1" applyBorder="1" applyAlignment="1">
      <alignment horizontal="center"/>
    </xf>
    <xf numFmtId="0" fontId="22" fillId="2" borderId="2" xfId="1" applyFont="1" applyFill="1" applyBorder="1" applyAlignment="1">
      <alignment horizontal="center"/>
    </xf>
    <xf numFmtId="0" fontId="23" fillId="2" borderId="2" xfId="1" applyFont="1" applyFill="1" applyBorder="1"/>
    <xf numFmtId="0" fontId="22" fillId="0" borderId="2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12" fillId="0" borderId="2" xfId="1" applyFont="1" applyFill="1" applyBorder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right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horizontal="center"/>
    </xf>
    <xf numFmtId="1" fontId="24" fillId="0" borderId="0" xfId="1" applyNumberFormat="1" applyFont="1" applyBorder="1" applyAlignment="1"/>
    <xf numFmtId="0" fontId="25" fillId="0" borderId="0" xfId="0" applyFont="1"/>
    <xf numFmtId="0" fontId="3" fillId="0" borderId="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0" fillId="0" borderId="2" xfId="0" applyFill="1" applyBorder="1"/>
    <xf numFmtId="0" fontId="2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28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0" fontId="26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15" fillId="0" borderId="0" xfId="1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textRotation="90" wrapText="1"/>
    </xf>
    <xf numFmtId="0" fontId="16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textRotation="90" wrapText="1"/>
    </xf>
    <xf numFmtId="0" fontId="19" fillId="0" borderId="2" xfId="1" applyFont="1" applyBorder="1" applyAlignment="1">
      <alignment horizontal="center" vertical="center"/>
    </xf>
    <xf numFmtId="0" fontId="16" fillId="0" borderId="2" xfId="1" applyFont="1" applyFill="1" applyBorder="1" applyAlignment="1">
      <alignment horizontal="center" textRotation="90" wrapText="1"/>
    </xf>
    <xf numFmtId="0" fontId="26" fillId="0" borderId="2" xfId="1" applyFont="1" applyBorder="1" applyAlignment="1">
      <alignment horizontal="center" textRotation="90" wrapText="1"/>
    </xf>
    <xf numFmtId="0" fontId="18" fillId="0" borderId="2" xfId="1" applyFont="1" applyBorder="1" applyAlignment="1">
      <alignment horizontal="center" textRotation="90" wrapText="1"/>
    </xf>
    <xf numFmtId="0" fontId="12" fillId="0" borderId="0" xfId="1" applyFont="1" applyBorder="1" applyAlignment="1">
      <alignment horizontal="left"/>
    </xf>
    <xf numFmtId="0" fontId="22" fillId="0" borderId="2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center" vertical="center"/>
    </xf>
    <xf numFmtId="1" fontId="24" fillId="0" borderId="0" xfId="1" applyNumberFormat="1" applyFont="1" applyBorder="1" applyAlignment="1">
      <alignment horizontal="left"/>
    </xf>
    <xf numFmtId="0" fontId="26" fillId="0" borderId="0" xfId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view="pageBreakPreview" zoomScale="50" zoomScaleNormal="89" zoomScaleSheetLayoutView="50" workbookViewId="0">
      <selection activeCell="U53" sqref="U53"/>
    </sheetView>
  </sheetViews>
  <sheetFormatPr defaultRowHeight="15"/>
  <cols>
    <col min="1" max="1" width="7.7109375" customWidth="1"/>
    <col min="2" max="2" width="49.5703125" customWidth="1"/>
    <col min="3" max="3" width="21.85546875" customWidth="1"/>
    <col min="21" max="21" width="12.140625" customWidth="1"/>
  </cols>
  <sheetData>
    <row r="1" spans="1:25" ht="18.75">
      <c r="A1" s="1"/>
      <c r="B1" s="2"/>
      <c r="C1" s="3"/>
      <c r="D1" s="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"/>
      <c r="T1" s="4"/>
      <c r="U1" s="4"/>
      <c r="V1" s="2"/>
      <c r="W1" s="2"/>
      <c r="X1" s="2"/>
      <c r="Y1" s="2"/>
    </row>
    <row r="2" spans="1:25" ht="2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5.7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2.5" customHeight="1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7"/>
      <c r="B5" s="54" t="s">
        <v>50</v>
      </c>
      <c r="C5" s="54"/>
      <c r="D5" s="54"/>
      <c r="E5" s="54"/>
      <c r="F5" s="54"/>
      <c r="G5" s="54"/>
      <c r="H5" s="7"/>
      <c r="I5" s="7"/>
      <c r="J5" s="7"/>
      <c r="K5" s="7"/>
      <c r="L5" s="7"/>
      <c r="M5" s="7"/>
      <c r="N5" s="9"/>
      <c r="O5" s="7"/>
      <c r="P5" s="7"/>
      <c r="Q5" s="10" t="s">
        <v>1</v>
      </c>
      <c r="R5" s="10"/>
      <c r="S5" s="10"/>
      <c r="T5" s="11">
        <v>1</v>
      </c>
      <c r="U5" s="11"/>
      <c r="V5" s="12"/>
      <c r="W5" s="11"/>
      <c r="X5" s="10"/>
      <c r="Y5" s="7"/>
    </row>
    <row r="6" spans="1:25" ht="15.75">
      <c r="A6" s="7"/>
      <c r="B6" s="54" t="s">
        <v>2</v>
      </c>
      <c r="C6" s="54"/>
      <c r="D6" s="54"/>
      <c r="E6" s="54"/>
      <c r="F6" s="54"/>
      <c r="G6" s="54"/>
      <c r="H6" s="7"/>
      <c r="I6" s="7"/>
      <c r="J6" s="7"/>
      <c r="K6" s="7"/>
      <c r="L6" s="7"/>
      <c r="M6" s="7"/>
      <c r="N6" s="9"/>
      <c r="O6" s="7"/>
      <c r="P6" s="7"/>
      <c r="Q6" s="10" t="s">
        <v>3</v>
      </c>
      <c r="R6" s="10"/>
      <c r="S6" s="10"/>
      <c r="T6" s="11"/>
      <c r="U6" s="11"/>
      <c r="V6" s="12"/>
      <c r="W6" s="11"/>
      <c r="X6" s="10"/>
      <c r="Y6" s="7"/>
    </row>
    <row r="7" spans="1:25" ht="15.75">
      <c r="A7" s="7"/>
      <c r="B7" s="54" t="s">
        <v>4</v>
      </c>
      <c r="C7" s="54"/>
      <c r="D7" s="54"/>
      <c r="E7" s="54"/>
      <c r="F7" s="54"/>
      <c r="G7" s="54"/>
      <c r="H7" s="7"/>
      <c r="I7" s="7"/>
      <c r="J7" s="7"/>
      <c r="K7" s="7"/>
      <c r="L7" s="7"/>
      <c r="M7" s="7"/>
      <c r="N7" s="9"/>
      <c r="O7" s="7"/>
      <c r="P7" s="7"/>
      <c r="Q7" s="10" t="s">
        <v>5</v>
      </c>
      <c r="R7" s="10"/>
      <c r="S7" s="10"/>
      <c r="T7" s="11"/>
      <c r="U7" s="11"/>
      <c r="V7" s="12"/>
      <c r="W7" s="11"/>
      <c r="X7" s="10"/>
      <c r="Y7" s="7"/>
    </row>
    <row r="8" spans="1:25" ht="15.75">
      <c r="A8" s="7"/>
      <c r="B8" s="54" t="s">
        <v>43</v>
      </c>
      <c r="C8" s="54"/>
      <c r="D8" s="54"/>
      <c r="E8" s="54"/>
      <c r="F8" s="54"/>
      <c r="G8" s="54"/>
      <c r="H8" s="7"/>
      <c r="I8" s="7"/>
      <c r="J8" s="7"/>
      <c r="K8" s="7"/>
      <c r="L8" s="7"/>
      <c r="M8" s="7"/>
      <c r="N8" s="9"/>
      <c r="O8" s="7"/>
      <c r="P8" s="7"/>
      <c r="Q8" s="10" t="s">
        <v>6</v>
      </c>
      <c r="R8" s="10"/>
      <c r="S8" s="10"/>
      <c r="T8" s="13">
        <v>600</v>
      </c>
      <c r="U8" s="13"/>
      <c r="V8" s="12"/>
      <c r="W8" s="13"/>
      <c r="X8" s="10"/>
      <c r="Y8" s="7"/>
    </row>
    <row r="9" spans="1:25" ht="15.75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>
      <c r="A10" s="59" t="s">
        <v>7</v>
      </c>
      <c r="B10" s="59" t="s">
        <v>36</v>
      </c>
      <c r="C10" s="60" t="s">
        <v>37</v>
      </c>
      <c r="D10" s="60" t="s">
        <v>38</v>
      </c>
      <c r="E10" s="60" t="s">
        <v>39</v>
      </c>
      <c r="F10" s="60" t="s">
        <v>40</v>
      </c>
      <c r="G10" s="61" t="s">
        <v>8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5" customHeight="1">
      <c r="A11" s="59"/>
      <c r="B11" s="59"/>
      <c r="C11" s="60"/>
      <c r="D11" s="60"/>
      <c r="E11" s="60"/>
      <c r="F11" s="60"/>
      <c r="G11" s="58" t="s">
        <v>9</v>
      </c>
      <c r="H11" s="58" t="s">
        <v>10</v>
      </c>
      <c r="I11" s="58" t="s">
        <v>11</v>
      </c>
      <c r="J11" s="58" t="s">
        <v>12</v>
      </c>
      <c r="K11" s="58" t="s">
        <v>13</v>
      </c>
      <c r="L11" s="58" t="s">
        <v>14</v>
      </c>
      <c r="M11" s="58" t="s">
        <v>15</v>
      </c>
      <c r="N11" s="58" t="s">
        <v>16</v>
      </c>
      <c r="O11" s="62" t="s">
        <v>17</v>
      </c>
      <c r="P11" s="63" t="s">
        <v>49</v>
      </c>
      <c r="Q11" s="58" t="s">
        <v>47</v>
      </c>
      <c r="R11" s="58" t="s">
        <v>18</v>
      </c>
      <c r="S11" s="58" t="s">
        <v>19</v>
      </c>
      <c r="T11" s="58" t="s">
        <v>20</v>
      </c>
      <c r="U11" s="58" t="s">
        <v>48</v>
      </c>
      <c r="V11" s="64" t="s">
        <v>21</v>
      </c>
      <c r="W11" s="58" t="s">
        <v>22</v>
      </c>
      <c r="X11" s="64" t="s">
        <v>23</v>
      </c>
      <c r="Y11" s="58" t="s">
        <v>24</v>
      </c>
    </row>
    <row r="12" spans="1:25" ht="15" customHeight="1">
      <c r="A12" s="59"/>
      <c r="B12" s="59"/>
      <c r="C12" s="60"/>
      <c r="D12" s="60"/>
      <c r="E12" s="60"/>
      <c r="F12" s="60"/>
      <c r="G12" s="58"/>
      <c r="H12" s="58"/>
      <c r="I12" s="58"/>
      <c r="J12" s="58"/>
      <c r="K12" s="58"/>
      <c r="L12" s="58"/>
      <c r="M12" s="58"/>
      <c r="N12" s="58"/>
      <c r="O12" s="62"/>
      <c r="P12" s="63"/>
      <c r="Q12" s="58"/>
      <c r="R12" s="58"/>
      <c r="S12" s="58"/>
      <c r="T12" s="58"/>
      <c r="U12" s="58"/>
      <c r="V12" s="64"/>
      <c r="W12" s="58"/>
      <c r="X12" s="64"/>
      <c r="Y12" s="58"/>
    </row>
    <row r="13" spans="1:25" ht="15" customHeight="1">
      <c r="A13" s="59"/>
      <c r="B13" s="59"/>
      <c r="C13" s="60"/>
      <c r="D13" s="60"/>
      <c r="E13" s="60"/>
      <c r="F13" s="60"/>
      <c r="G13" s="58"/>
      <c r="H13" s="58"/>
      <c r="I13" s="58"/>
      <c r="J13" s="58"/>
      <c r="K13" s="58"/>
      <c r="L13" s="58"/>
      <c r="M13" s="58"/>
      <c r="N13" s="58"/>
      <c r="O13" s="62"/>
      <c r="P13" s="63"/>
      <c r="Q13" s="58"/>
      <c r="R13" s="58"/>
      <c r="S13" s="58"/>
      <c r="T13" s="58"/>
      <c r="U13" s="58"/>
      <c r="V13" s="64"/>
      <c r="W13" s="58"/>
      <c r="X13" s="64"/>
      <c r="Y13" s="58"/>
    </row>
    <row r="14" spans="1:25" ht="15" customHeight="1">
      <c r="A14" s="59"/>
      <c r="B14" s="59"/>
      <c r="C14" s="60"/>
      <c r="D14" s="60"/>
      <c r="E14" s="60"/>
      <c r="F14" s="60"/>
      <c r="G14" s="58"/>
      <c r="H14" s="58"/>
      <c r="I14" s="58"/>
      <c r="J14" s="58"/>
      <c r="K14" s="58"/>
      <c r="L14" s="58"/>
      <c r="M14" s="58"/>
      <c r="N14" s="58"/>
      <c r="O14" s="62"/>
      <c r="P14" s="63"/>
      <c r="Q14" s="58"/>
      <c r="R14" s="58"/>
      <c r="S14" s="58"/>
      <c r="T14" s="58"/>
      <c r="U14" s="58"/>
      <c r="V14" s="64"/>
      <c r="W14" s="58"/>
      <c r="X14" s="64"/>
      <c r="Y14" s="58"/>
    </row>
    <row r="15" spans="1:25" ht="15" customHeight="1">
      <c r="A15" s="59"/>
      <c r="B15" s="59"/>
      <c r="C15" s="60"/>
      <c r="D15" s="60"/>
      <c r="E15" s="60"/>
      <c r="F15" s="60"/>
      <c r="G15" s="58"/>
      <c r="H15" s="58"/>
      <c r="I15" s="58"/>
      <c r="J15" s="58"/>
      <c r="K15" s="58"/>
      <c r="L15" s="58"/>
      <c r="M15" s="58"/>
      <c r="N15" s="58"/>
      <c r="O15" s="62"/>
      <c r="P15" s="63"/>
      <c r="Q15" s="58"/>
      <c r="R15" s="58"/>
      <c r="S15" s="58"/>
      <c r="T15" s="58"/>
      <c r="U15" s="58"/>
      <c r="V15" s="64"/>
      <c r="W15" s="58"/>
      <c r="X15" s="64"/>
      <c r="Y15" s="58"/>
    </row>
    <row r="16" spans="1:25" ht="15.75" customHeight="1">
      <c r="A16" s="59"/>
      <c r="B16" s="59"/>
      <c r="C16" s="60"/>
      <c r="D16" s="60"/>
      <c r="E16" s="60"/>
      <c r="F16" s="60"/>
      <c r="G16" s="58"/>
      <c r="H16" s="58"/>
      <c r="I16" s="58"/>
      <c r="J16" s="58"/>
      <c r="K16" s="58"/>
      <c r="L16" s="58"/>
      <c r="M16" s="58"/>
      <c r="N16" s="58"/>
      <c r="O16" s="62"/>
      <c r="P16" s="63"/>
      <c r="Q16" s="58"/>
      <c r="R16" s="58"/>
      <c r="S16" s="58"/>
      <c r="T16" s="58"/>
      <c r="U16" s="58"/>
      <c r="V16" s="64"/>
      <c r="W16" s="58"/>
      <c r="X16" s="64"/>
      <c r="Y16" s="58"/>
    </row>
    <row r="17" spans="1:25">
      <c r="A17" s="17">
        <v>1</v>
      </c>
      <c r="B17" s="18">
        <v>2</v>
      </c>
      <c r="C17" s="17">
        <v>3</v>
      </c>
      <c r="D17" s="17">
        <v>4</v>
      </c>
      <c r="E17" s="19">
        <v>5</v>
      </c>
      <c r="F17" s="19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20">
        <v>14</v>
      </c>
      <c r="O17" s="17">
        <v>15</v>
      </c>
      <c r="P17" s="17">
        <v>16</v>
      </c>
      <c r="Q17" s="17">
        <v>17</v>
      </c>
      <c r="R17" s="17">
        <v>18</v>
      </c>
      <c r="S17" s="17">
        <v>19</v>
      </c>
      <c r="T17" s="17">
        <v>20</v>
      </c>
      <c r="U17" s="17">
        <v>21</v>
      </c>
      <c r="V17" s="17">
        <v>22</v>
      </c>
      <c r="W17" s="17">
        <v>23</v>
      </c>
      <c r="X17" s="17">
        <v>24</v>
      </c>
      <c r="Y17" s="17">
        <v>25</v>
      </c>
    </row>
    <row r="18" spans="1:25" ht="19.5">
      <c r="A18" s="67" t="s">
        <v>32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20.25">
      <c r="A19" s="68" t="s">
        <v>33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ht="20.25">
      <c r="A20" s="37">
        <v>1</v>
      </c>
      <c r="B20" s="42" t="s">
        <v>28</v>
      </c>
      <c r="C20" s="39" t="s">
        <v>67</v>
      </c>
      <c r="D20" s="39">
        <v>25</v>
      </c>
      <c r="E20" s="39">
        <v>1</v>
      </c>
      <c r="F20" s="22"/>
      <c r="G20" s="22">
        <v>2</v>
      </c>
      <c r="H20" s="22">
        <v>4</v>
      </c>
      <c r="I20" s="22"/>
      <c r="J20" s="22">
        <v>4</v>
      </c>
      <c r="K20" s="22">
        <v>2</v>
      </c>
      <c r="L20" s="22">
        <v>10</v>
      </c>
      <c r="M20" s="22"/>
      <c r="N20" s="22"/>
      <c r="O20" s="22"/>
      <c r="P20" s="22"/>
      <c r="Q20" s="22"/>
      <c r="R20" s="22"/>
      <c r="S20" s="22"/>
      <c r="T20" s="22"/>
      <c r="U20" s="22"/>
      <c r="V20" s="21"/>
      <c r="W20" s="21"/>
      <c r="X20" s="37">
        <f t="shared" ref="X20:X27" si="0">SUM(G20,H20,I20,J20,K20,L20,M20,N20,O20,P20,Q20,R20,S20,T20,U20,V20)</f>
        <v>22</v>
      </c>
      <c r="Y20" s="22"/>
    </row>
    <row r="21" spans="1:25" ht="20.25">
      <c r="A21" s="37"/>
      <c r="B21" s="42" t="s">
        <v>29</v>
      </c>
      <c r="C21" s="39" t="s">
        <v>63</v>
      </c>
      <c r="D21" s="39">
        <v>25</v>
      </c>
      <c r="E21" s="39">
        <v>1</v>
      </c>
      <c r="F21" s="22"/>
      <c r="G21" s="22">
        <v>2</v>
      </c>
      <c r="H21" s="22">
        <v>4</v>
      </c>
      <c r="I21" s="22"/>
      <c r="J21" s="22">
        <v>4</v>
      </c>
      <c r="K21" s="22">
        <v>2</v>
      </c>
      <c r="L21" s="22">
        <v>10</v>
      </c>
      <c r="M21" s="22"/>
      <c r="N21" s="22"/>
      <c r="O21" s="23"/>
      <c r="P21" s="22"/>
      <c r="Q21" s="22"/>
      <c r="R21" s="22"/>
      <c r="S21" s="22"/>
      <c r="T21" s="22"/>
      <c r="U21" s="22"/>
      <c r="V21" s="21"/>
      <c r="W21" s="21"/>
      <c r="X21" s="37">
        <f t="shared" si="0"/>
        <v>22</v>
      </c>
      <c r="Y21" s="22"/>
    </row>
    <row r="22" spans="1:25" ht="20.25">
      <c r="A22" s="37"/>
      <c r="B22" s="43"/>
      <c r="C22" s="39"/>
      <c r="D22" s="39"/>
      <c r="E22" s="39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2"/>
      <c r="Q22" s="22"/>
      <c r="R22" s="22"/>
      <c r="S22" s="22"/>
      <c r="T22" s="22"/>
      <c r="U22" s="22"/>
      <c r="V22" s="21"/>
      <c r="W22" s="21"/>
      <c r="X22" s="37">
        <f t="shared" si="0"/>
        <v>0</v>
      </c>
      <c r="Y22" s="22"/>
    </row>
    <row r="23" spans="1:25" ht="20.25">
      <c r="A23" s="37">
        <v>2</v>
      </c>
      <c r="B23" s="42" t="s">
        <v>51</v>
      </c>
      <c r="C23" s="39" t="s">
        <v>69</v>
      </c>
      <c r="D23" s="39">
        <v>25</v>
      </c>
      <c r="E23" s="39">
        <v>1</v>
      </c>
      <c r="F23" s="22"/>
      <c r="G23" s="22"/>
      <c r="H23" s="22"/>
      <c r="I23" s="22"/>
      <c r="J23" s="22">
        <v>14</v>
      </c>
      <c r="K23" s="22"/>
      <c r="L23" s="22"/>
      <c r="M23" s="22"/>
      <c r="N23" s="22"/>
      <c r="O23" s="23"/>
      <c r="P23" s="22"/>
      <c r="Q23" s="22"/>
      <c r="R23" s="22"/>
      <c r="S23" s="22"/>
      <c r="T23" s="22"/>
      <c r="U23" s="22"/>
      <c r="V23" s="21"/>
      <c r="W23" s="21"/>
      <c r="X23" s="37">
        <f t="shared" si="0"/>
        <v>14</v>
      </c>
      <c r="Y23" s="22"/>
    </row>
    <row r="24" spans="1:25" ht="20.25">
      <c r="A24" s="37"/>
      <c r="B24" s="42" t="s">
        <v>52</v>
      </c>
      <c r="C24" s="39" t="s">
        <v>65</v>
      </c>
      <c r="D24" s="39">
        <v>25</v>
      </c>
      <c r="E24" s="39">
        <v>1</v>
      </c>
      <c r="F24" s="22"/>
      <c r="G24" s="22"/>
      <c r="H24" s="22"/>
      <c r="I24" s="22"/>
      <c r="J24" s="22">
        <v>10</v>
      </c>
      <c r="K24" s="22"/>
      <c r="L24" s="22">
        <v>6</v>
      </c>
      <c r="M24" s="22"/>
      <c r="N24" s="22"/>
      <c r="O24" s="23"/>
      <c r="P24" s="22"/>
      <c r="Q24" s="22"/>
      <c r="R24" s="22"/>
      <c r="S24" s="22"/>
      <c r="T24" s="22"/>
      <c r="U24" s="22"/>
      <c r="V24" s="21"/>
      <c r="W24" s="21"/>
      <c r="X24" s="37">
        <f t="shared" si="0"/>
        <v>16</v>
      </c>
      <c r="Y24" s="22"/>
    </row>
    <row r="25" spans="1:25" ht="20.25">
      <c r="A25" s="37">
        <v>3</v>
      </c>
      <c r="B25" s="42" t="s">
        <v>53</v>
      </c>
      <c r="C25" s="39" t="s">
        <v>66</v>
      </c>
      <c r="D25" s="39">
        <v>25</v>
      </c>
      <c r="E25" s="39">
        <v>1</v>
      </c>
      <c r="F25" s="22"/>
      <c r="G25" s="22"/>
      <c r="H25" s="22"/>
      <c r="I25" s="22"/>
      <c r="J25" s="22">
        <v>4</v>
      </c>
      <c r="K25" s="22">
        <v>6</v>
      </c>
      <c r="L25" s="22"/>
      <c r="M25" s="22"/>
      <c r="N25" s="22"/>
      <c r="O25" s="23"/>
      <c r="P25" s="22"/>
      <c r="Q25" s="22"/>
      <c r="R25" s="22"/>
      <c r="S25" s="22"/>
      <c r="T25" s="22"/>
      <c r="U25" s="22"/>
      <c r="V25" s="21"/>
      <c r="W25" s="21"/>
      <c r="X25" s="37">
        <f t="shared" si="0"/>
        <v>10</v>
      </c>
      <c r="Y25" s="22"/>
    </row>
    <row r="26" spans="1:25" ht="20.25">
      <c r="A26" s="52"/>
      <c r="B26" s="42" t="s">
        <v>54</v>
      </c>
      <c r="C26" s="39"/>
      <c r="D26" s="39"/>
      <c r="E26" s="39"/>
      <c r="F26" s="22"/>
      <c r="G26" s="22"/>
      <c r="H26" s="40"/>
      <c r="I26" s="22"/>
      <c r="J26" s="22"/>
      <c r="K26" s="22"/>
      <c r="L26" s="22"/>
      <c r="M26" s="22"/>
      <c r="N26" s="22"/>
      <c r="O26" s="23"/>
      <c r="P26" s="22"/>
      <c r="Q26" s="22"/>
      <c r="R26" s="22"/>
      <c r="S26" s="22"/>
      <c r="T26" s="22"/>
      <c r="U26" s="22"/>
      <c r="V26" s="21"/>
      <c r="W26" s="21"/>
      <c r="X26" s="37">
        <f t="shared" si="0"/>
        <v>0</v>
      </c>
      <c r="Y26" s="22"/>
    </row>
    <row r="27" spans="1:25" ht="21">
      <c r="A27" s="37"/>
      <c r="B27" s="42" t="s">
        <v>55</v>
      </c>
      <c r="C27" s="39"/>
      <c r="D27" s="39"/>
      <c r="E27" s="39"/>
      <c r="F27" s="22"/>
      <c r="G27" s="22"/>
      <c r="H27" s="46"/>
      <c r="I27" s="22"/>
      <c r="J27" s="22"/>
      <c r="K27" s="22"/>
      <c r="L27" s="22"/>
      <c r="M27" s="22"/>
      <c r="N27" s="22"/>
      <c r="O27" s="23"/>
      <c r="P27" s="22"/>
      <c r="Q27" s="22"/>
      <c r="R27" s="22"/>
      <c r="S27" s="22"/>
      <c r="T27" s="22"/>
      <c r="U27" s="22"/>
      <c r="V27" s="21"/>
      <c r="W27" s="21"/>
      <c r="X27" s="37">
        <f t="shared" si="0"/>
        <v>0</v>
      </c>
      <c r="Y27" s="22"/>
    </row>
    <row r="28" spans="1:25" ht="21">
      <c r="A28" s="37"/>
      <c r="B28" s="38"/>
      <c r="C28" s="39"/>
      <c r="D28" s="39"/>
      <c r="E28" s="39"/>
      <c r="F28" s="22"/>
      <c r="G28" s="22"/>
      <c r="H28" s="41"/>
      <c r="I28" s="22"/>
      <c r="J28" s="22"/>
      <c r="K28" s="22"/>
      <c r="L28" s="22"/>
      <c r="M28" s="22"/>
      <c r="N28" s="22"/>
      <c r="O28" s="23"/>
      <c r="P28" s="22"/>
      <c r="Q28" s="22"/>
      <c r="R28" s="22"/>
      <c r="S28" s="22"/>
      <c r="T28" s="22"/>
      <c r="U28" s="22"/>
      <c r="V28" s="21"/>
      <c r="W28" s="21"/>
      <c r="X28" s="37">
        <f t="shared" ref="X28:X42" si="1">SUM(G28,H28,I28,J28,K28,L28,M28,N28,O28,P28,Q28,R28,S28,T28,U28,V28)</f>
        <v>0</v>
      </c>
      <c r="Y28" s="22"/>
    </row>
    <row r="29" spans="1:25" ht="20.25">
      <c r="A29" s="37">
        <v>4</v>
      </c>
      <c r="B29" s="42" t="s">
        <v>56</v>
      </c>
      <c r="C29" s="39" t="s">
        <v>64</v>
      </c>
      <c r="D29" s="39">
        <v>25</v>
      </c>
      <c r="E29" s="39">
        <v>1</v>
      </c>
      <c r="F29" s="22"/>
      <c r="G29" s="22">
        <v>2</v>
      </c>
      <c r="H29" s="22">
        <v>6</v>
      </c>
      <c r="I29" s="22"/>
      <c r="J29" s="22"/>
      <c r="K29" s="22"/>
      <c r="L29" s="22">
        <v>8</v>
      </c>
      <c r="M29" s="22"/>
      <c r="N29" s="22"/>
      <c r="O29" s="23">
        <v>6</v>
      </c>
      <c r="P29" s="22"/>
      <c r="Q29" s="22"/>
      <c r="R29" s="22">
        <v>2</v>
      </c>
      <c r="S29" s="22"/>
      <c r="T29" s="22"/>
      <c r="U29" s="22"/>
      <c r="V29" s="21"/>
      <c r="W29" s="21"/>
      <c r="X29" s="37">
        <f t="shared" si="1"/>
        <v>24</v>
      </c>
      <c r="Y29" s="22"/>
    </row>
    <row r="30" spans="1:25" ht="20.25">
      <c r="A30" s="37"/>
      <c r="B30" s="42" t="s">
        <v>57</v>
      </c>
      <c r="C30" s="3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2"/>
      <c r="Q30" s="22"/>
      <c r="R30" s="22"/>
      <c r="S30" s="24"/>
      <c r="T30" s="24"/>
      <c r="U30" s="24"/>
      <c r="V30" s="25"/>
      <c r="W30" s="25"/>
      <c r="X30" s="37">
        <f t="shared" si="1"/>
        <v>0</v>
      </c>
      <c r="Y30" s="22"/>
    </row>
    <row r="31" spans="1:25" ht="20.25">
      <c r="A31" s="37"/>
      <c r="B31" s="42"/>
      <c r="C31" s="3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2"/>
      <c r="Q31" s="22"/>
      <c r="R31" s="22"/>
      <c r="S31" s="22"/>
      <c r="T31" s="22"/>
      <c r="U31" s="22"/>
      <c r="V31" s="21"/>
      <c r="W31" s="21"/>
      <c r="X31" s="37">
        <f t="shared" si="1"/>
        <v>0</v>
      </c>
      <c r="Y31" s="22"/>
    </row>
    <row r="32" spans="1:25" ht="20.25">
      <c r="A32" s="37">
        <v>5</v>
      </c>
      <c r="B32" s="42" t="s">
        <v>60</v>
      </c>
      <c r="C32" s="39" t="s">
        <v>64</v>
      </c>
      <c r="D32" s="39">
        <v>25</v>
      </c>
      <c r="E32" s="39">
        <v>1</v>
      </c>
      <c r="F32" s="22"/>
      <c r="G32" s="22">
        <v>2</v>
      </c>
      <c r="H32" s="22"/>
      <c r="I32" s="22"/>
      <c r="J32" s="22"/>
      <c r="K32" s="22"/>
      <c r="L32" s="22"/>
      <c r="M32" s="22"/>
      <c r="N32" s="22"/>
      <c r="O32" s="23"/>
      <c r="P32" s="22"/>
      <c r="Q32" s="22"/>
      <c r="R32" s="22"/>
      <c r="S32" s="22"/>
      <c r="T32" s="22"/>
      <c r="U32" s="22"/>
      <c r="V32" s="21"/>
      <c r="W32" s="21"/>
      <c r="X32" s="37">
        <f t="shared" si="1"/>
        <v>2</v>
      </c>
      <c r="Y32" s="22"/>
    </row>
    <row r="33" spans="1:25" ht="20.25">
      <c r="A33" s="37"/>
      <c r="B33" s="42"/>
      <c r="C33" s="39" t="s">
        <v>65</v>
      </c>
      <c r="D33" s="39">
        <v>25</v>
      </c>
      <c r="E33" s="39">
        <v>1</v>
      </c>
      <c r="F33" s="22"/>
      <c r="G33" s="22">
        <v>2</v>
      </c>
      <c r="H33" s="22"/>
      <c r="I33" s="22"/>
      <c r="J33" s="22"/>
      <c r="K33" s="22"/>
      <c r="L33" s="22"/>
      <c r="M33" s="22"/>
      <c r="N33" s="22"/>
      <c r="O33" s="23"/>
      <c r="P33" s="22"/>
      <c r="Q33" s="22"/>
      <c r="R33" s="22"/>
      <c r="S33" s="22"/>
      <c r="T33" s="22"/>
      <c r="U33" s="22"/>
      <c r="V33" s="21"/>
      <c r="W33" s="21"/>
      <c r="X33" s="37">
        <f t="shared" si="1"/>
        <v>2</v>
      </c>
      <c r="Y33" s="22"/>
    </row>
    <row r="34" spans="1:25" ht="20.25">
      <c r="A34" s="37"/>
      <c r="B34" s="42"/>
      <c r="C34" s="39" t="s">
        <v>68</v>
      </c>
      <c r="D34" s="39">
        <v>25</v>
      </c>
      <c r="E34" s="39">
        <v>1</v>
      </c>
      <c r="F34" s="22"/>
      <c r="G34" s="22">
        <v>2</v>
      </c>
      <c r="H34" s="22"/>
      <c r="I34" s="22"/>
      <c r="J34" s="22"/>
      <c r="K34" s="22"/>
      <c r="L34" s="22"/>
      <c r="M34" s="22"/>
      <c r="N34" s="22"/>
      <c r="O34" s="23"/>
      <c r="P34" s="22"/>
      <c r="Q34" s="22"/>
      <c r="R34" s="22"/>
      <c r="S34" s="22"/>
      <c r="T34" s="22"/>
      <c r="U34" s="22"/>
      <c r="V34" s="21"/>
      <c r="W34" s="21"/>
      <c r="X34" s="37">
        <f t="shared" si="1"/>
        <v>2</v>
      </c>
      <c r="Y34" s="22"/>
    </row>
    <row r="35" spans="1:25" ht="20.25">
      <c r="A35" s="37">
        <v>6</v>
      </c>
      <c r="B35" s="42" t="s">
        <v>70</v>
      </c>
      <c r="C35" s="39" t="s">
        <v>63</v>
      </c>
      <c r="D35" s="39">
        <v>25</v>
      </c>
      <c r="E35" s="39">
        <v>1</v>
      </c>
      <c r="F35" s="22"/>
      <c r="G35" s="22"/>
      <c r="H35" s="22">
        <v>10</v>
      </c>
      <c r="I35" s="22"/>
      <c r="J35" s="22"/>
      <c r="K35" s="22"/>
      <c r="L35" s="22">
        <v>6</v>
      </c>
      <c r="M35" s="22"/>
      <c r="N35" s="22"/>
      <c r="O35" s="22"/>
      <c r="P35" s="22"/>
      <c r="Q35" s="22"/>
      <c r="R35" s="22"/>
      <c r="S35" s="22"/>
      <c r="T35" s="22"/>
      <c r="U35" s="22"/>
      <c r="V35" s="21"/>
      <c r="W35" s="21"/>
      <c r="X35" s="37">
        <f t="shared" si="1"/>
        <v>16</v>
      </c>
      <c r="Y35" s="22"/>
    </row>
    <row r="36" spans="1:25" ht="20.25">
      <c r="A36" s="37"/>
      <c r="B36" s="44"/>
      <c r="C36" s="39"/>
      <c r="D36" s="39"/>
      <c r="E36" s="3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1"/>
      <c r="W36" s="21"/>
      <c r="X36" s="37">
        <f t="shared" si="1"/>
        <v>0</v>
      </c>
      <c r="Y36" s="22"/>
    </row>
    <row r="37" spans="1:25" ht="20.25">
      <c r="A37" s="37">
        <v>7</v>
      </c>
      <c r="B37" s="42" t="s">
        <v>59</v>
      </c>
      <c r="C37" s="39" t="s">
        <v>46</v>
      </c>
      <c r="D37" s="39">
        <v>50</v>
      </c>
      <c r="E37" s="39">
        <v>2</v>
      </c>
      <c r="F37" s="22"/>
      <c r="G37" s="22"/>
      <c r="H37" s="22">
        <v>36</v>
      </c>
      <c r="I37" s="22"/>
      <c r="J37" s="22">
        <v>12</v>
      </c>
      <c r="K37" s="22">
        <v>4</v>
      </c>
      <c r="L37" s="22"/>
      <c r="M37" s="22"/>
      <c r="N37" s="22"/>
      <c r="O37" s="23"/>
      <c r="P37" s="22"/>
      <c r="Q37" s="22"/>
      <c r="R37" s="22"/>
      <c r="S37" s="22"/>
      <c r="T37" s="22"/>
      <c r="U37" s="22"/>
      <c r="V37" s="21"/>
      <c r="W37" s="21"/>
      <c r="X37" s="37">
        <f t="shared" si="1"/>
        <v>52</v>
      </c>
      <c r="Y37" s="22"/>
    </row>
    <row r="38" spans="1:25" ht="20.25">
      <c r="A38" s="53">
        <v>8</v>
      </c>
      <c r="B38" s="44" t="s">
        <v>20</v>
      </c>
      <c r="C38" s="39" t="s">
        <v>63</v>
      </c>
      <c r="D38" s="39"/>
      <c r="E38" s="39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2"/>
      <c r="Q38" s="22"/>
      <c r="R38" s="22"/>
      <c r="S38" s="22"/>
      <c r="T38" s="22">
        <v>35</v>
      </c>
      <c r="U38" s="22"/>
      <c r="V38" s="21"/>
      <c r="W38" s="21"/>
      <c r="X38" s="37">
        <f t="shared" si="1"/>
        <v>35</v>
      </c>
      <c r="Y38" s="22"/>
    </row>
    <row r="39" spans="1:25" ht="20.25">
      <c r="A39" s="37">
        <v>9</v>
      </c>
      <c r="B39" s="44" t="s">
        <v>47</v>
      </c>
      <c r="C39" s="39" t="s">
        <v>58</v>
      </c>
      <c r="D39" s="39"/>
      <c r="E39" s="39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2"/>
      <c r="Q39" s="22">
        <v>6</v>
      </c>
      <c r="R39" s="22"/>
      <c r="S39" s="22"/>
      <c r="T39" s="22"/>
      <c r="U39" s="22"/>
      <c r="V39" s="21"/>
      <c r="W39" s="21"/>
      <c r="X39" s="37">
        <f t="shared" si="1"/>
        <v>6</v>
      </c>
      <c r="Y39" s="22"/>
    </row>
    <row r="40" spans="1:25" ht="20.25">
      <c r="A40" s="37">
        <v>10</v>
      </c>
      <c r="B40" s="45" t="s">
        <v>30</v>
      </c>
      <c r="C40" s="39"/>
      <c r="D40" s="39"/>
      <c r="E40" s="39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22"/>
      <c r="Q40" s="22"/>
      <c r="R40" s="22"/>
      <c r="S40" s="22"/>
      <c r="T40" s="22"/>
      <c r="U40" s="22"/>
      <c r="V40" s="21"/>
      <c r="W40" s="21"/>
      <c r="X40" s="37">
        <f t="shared" si="1"/>
        <v>0</v>
      </c>
      <c r="Y40" s="22"/>
    </row>
    <row r="41" spans="1:25" ht="20.25">
      <c r="A41" s="26"/>
      <c r="B41" s="45" t="s">
        <v>31</v>
      </c>
      <c r="C41" s="39" t="s">
        <v>58</v>
      </c>
      <c r="D41" s="39"/>
      <c r="E41" s="39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2"/>
      <c r="Q41" s="22"/>
      <c r="R41" s="22"/>
      <c r="S41" s="22"/>
      <c r="T41" s="22"/>
      <c r="U41" s="22">
        <v>6</v>
      </c>
      <c r="V41" s="25"/>
      <c r="W41" s="25"/>
      <c r="X41" s="37">
        <f t="shared" si="1"/>
        <v>6</v>
      </c>
      <c r="Y41" s="24"/>
    </row>
    <row r="42" spans="1:25" ht="20.25">
      <c r="A42" s="66" t="s">
        <v>35</v>
      </c>
      <c r="B42" s="66"/>
      <c r="C42" s="66"/>
      <c r="D42" s="66"/>
      <c r="E42" s="66"/>
      <c r="F42" s="66"/>
      <c r="G42" s="27">
        <f t="shared" ref="G42:V42" si="2">SUM(G19:G41)</f>
        <v>12</v>
      </c>
      <c r="H42" s="27">
        <f t="shared" si="2"/>
        <v>60</v>
      </c>
      <c r="I42" s="27">
        <f t="shared" si="2"/>
        <v>0</v>
      </c>
      <c r="J42" s="27">
        <f t="shared" si="2"/>
        <v>48</v>
      </c>
      <c r="K42" s="27">
        <f t="shared" si="2"/>
        <v>14</v>
      </c>
      <c r="L42" s="27">
        <f t="shared" si="2"/>
        <v>40</v>
      </c>
      <c r="M42" s="27">
        <f t="shared" si="2"/>
        <v>0</v>
      </c>
      <c r="N42" s="27">
        <f t="shared" si="2"/>
        <v>0</v>
      </c>
      <c r="O42" s="27">
        <f t="shared" si="2"/>
        <v>6</v>
      </c>
      <c r="P42" s="27">
        <f t="shared" si="2"/>
        <v>0</v>
      </c>
      <c r="Q42" s="27">
        <f t="shared" si="2"/>
        <v>6</v>
      </c>
      <c r="R42" s="27">
        <f t="shared" si="2"/>
        <v>2</v>
      </c>
      <c r="S42" s="27">
        <f t="shared" si="2"/>
        <v>0</v>
      </c>
      <c r="T42" s="27">
        <f t="shared" si="2"/>
        <v>35</v>
      </c>
      <c r="U42" s="27">
        <f t="shared" si="2"/>
        <v>6</v>
      </c>
      <c r="V42" s="27">
        <f t="shared" si="2"/>
        <v>0</v>
      </c>
      <c r="W42" s="28"/>
      <c r="X42" s="37">
        <f t="shared" si="1"/>
        <v>229</v>
      </c>
      <c r="Y42" s="21"/>
    </row>
    <row r="43" spans="1:25" ht="18.75" customHeight="1">
      <c r="A43" s="69" t="s">
        <v>34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20.25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20.25">
      <c r="A45" s="37">
        <v>1</v>
      </c>
      <c r="B45" s="42" t="s">
        <v>28</v>
      </c>
      <c r="C45" s="39" t="s">
        <v>67</v>
      </c>
      <c r="D45" s="22">
        <v>25</v>
      </c>
      <c r="E45" s="22">
        <v>1</v>
      </c>
      <c r="F45" s="22"/>
      <c r="G45" s="22"/>
      <c r="H45" s="22"/>
      <c r="I45" s="22"/>
      <c r="J45" s="22">
        <v>8</v>
      </c>
      <c r="K45" s="22"/>
      <c r="L45" s="22">
        <v>4</v>
      </c>
      <c r="M45" s="22"/>
      <c r="N45" s="22"/>
      <c r="O45" s="22">
        <v>6</v>
      </c>
      <c r="P45" s="22"/>
      <c r="Q45" s="22"/>
      <c r="R45" s="22">
        <v>2</v>
      </c>
      <c r="S45" s="22"/>
      <c r="T45" s="22"/>
      <c r="U45" s="22"/>
      <c r="V45" s="21"/>
      <c r="W45" s="21"/>
      <c r="X45" s="37">
        <f t="shared" ref="X45:X65" si="3">SUM(G45,H45,I45,J45,K45,L45,M45,N45,O45,P45,Q45,R45,S45,T45,U45,V45)</f>
        <v>20</v>
      </c>
      <c r="Y45" s="22"/>
    </row>
    <row r="46" spans="1:25" ht="20.25">
      <c r="A46" s="37"/>
      <c r="B46" s="42" t="s">
        <v>29</v>
      </c>
      <c r="C46" s="39" t="s">
        <v>63</v>
      </c>
      <c r="D46" s="22">
        <v>25</v>
      </c>
      <c r="E46" s="22">
        <v>1</v>
      </c>
      <c r="F46" s="22"/>
      <c r="G46" s="22"/>
      <c r="H46" s="22"/>
      <c r="I46" s="22"/>
      <c r="J46" s="22">
        <v>8</v>
      </c>
      <c r="K46" s="22"/>
      <c r="L46" s="22">
        <v>4</v>
      </c>
      <c r="M46" s="22"/>
      <c r="N46" s="22"/>
      <c r="O46" s="23">
        <v>6</v>
      </c>
      <c r="P46" s="22"/>
      <c r="Q46" s="22"/>
      <c r="R46" s="22">
        <v>2</v>
      </c>
      <c r="S46" s="22"/>
      <c r="T46" s="22"/>
      <c r="U46" s="22"/>
      <c r="V46" s="21"/>
      <c r="W46" s="21"/>
      <c r="X46" s="37">
        <f t="shared" si="3"/>
        <v>20</v>
      </c>
      <c r="Y46" s="22"/>
    </row>
    <row r="47" spans="1:25" ht="20.25">
      <c r="A47" s="37"/>
      <c r="B47" s="43" t="s">
        <v>25</v>
      </c>
      <c r="C47" s="39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2"/>
      <c r="Q47" s="22"/>
      <c r="R47" s="22"/>
      <c r="S47" s="22"/>
      <c r="T47" s="22"/>
      <c r="U47" s="22"/>
      <c r="V47" s="21"/>
      <c r="W47" s="21"/>
      <c r="X47" s="37">
        <f t="shared" si="3"/>
        <v>0</v>
      </c>
      <c r="Y47" s="22"/>
    </row>
    <row r="48" spans="1:25" ht="20.25">
      <c r="A48" s="37">
        <v>2</v>
      </c>
      <c r="B48" s="42" t="s">
        <v>51</v>
      </c>
      <c r="C48" s="39" t="s">
        <v>69</v>
      </c>
      <c r="D48" s="39">
        <v>25</v>
      </c>
      <c r="E48" s="39">
        <v>1</v>
      </c>
      <c r="F48" s="22"/>
      <c r="G48" s="22"/>
      <c r="H48" s="22"/>
      <c r="I48" s="22"/>
      <c r="J48" s="22">
        <v>12</v>
      </c>
      <c r="K48" s="22">
        <v>12</v>
      </c>
      <c r="L48" s="22"/>
      <c r="M48" s="22"/>
      <c r="N48" s="22"/>
      <c r="O48" s="23"/>
      <c r="P48" s="22"/>
      <c r="Q48" s="22"/>
      <c r="R48" s="22"/>
      <c r="S48" s="22"/>
      <c r="T48" s="22"/>
      <c r="U48" s="22"/>
      <c r="V48" s="21"/>
      <c r="W48" s="21"/>
      <c r="X48" s="37">
        <f t="shared" si="3"/>
        <v>24</v>
      </c>
      <c r="Y48" s="22"/>
    </row>
    <row r="49" spans="1:25" ht="20.25">
      <c r="A49" s="37"/>
      <c r="B49" s="42" t="s">
        <v>52</v>
      </c>
      <c r="C49" s="39" t="s">
        <v>65</v>
      </c>
      <c r="D49" s="39">
        <v>25</v>
      </c>
      <c r="E49" s="39">
        <v>1</v>
      </c>
      <c r="F49" s="22"/>
      <c r="G49" s="22"/>
      <c r="H49" s="22">
        <v>2</v>
      </c>
      <c r="I49" s="22"/>
      <c r="J49" s="22">
        <v>6</v>
      </c>
      <c r="K49" s="22">
        <v>6</v>
      </c>
      <c r="L49" s="22">
        <v>6</v>
      </c>
      <c r="M49" s="22"/>
      <c r="N49" s="22">
        <v>2</v>
      </c>
      <c r="O49" s="23"/>
      <c r="P49" s="22"/>
      <c r="Q49" s="22"/>
      <c r="R49" s="22"/>
      <c r="S49" s="22"/>
      <c r="T49" s="22"/>
      <c r="U49" s="22"/>
      <c r="V49" s="21"/>
      <c r="W49" s="21"/>
      <c r="X49" s="37">
        <f t="shared" si="3"/>
        <v>22</v>
      </c>
      <c r="Y49" s="22"/>
    </row>
    <row r="50" spans="1:25" ht="20.25">
      <c r="A50" s="52"/>
      <c r="B50" s="43" t="s">
        <v>25</v>
      </c>
      <c r="C50" s="39"/>
      <c r="D50" s="39"/>
      <c r="E50" s="39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2"/>
      <c r="Q50" s="22"/>
      <c r="R50" s="22"/>
      <c r="S50" s="22"/>
      <c r="T50" s="22"/>
      <c r="U50" s="22"/>
      <c r="V50" s="21"/>
      <c r="W50" s="21"/>
      <c r="X50" s="37">
        <f t="shared" si="3"/>
        <v>0</v>
      </c>
      <c r="Y50" s="22"/>
    </row>
    <row r="51" spans="1:25" ht="20.25">
      <c r="A51" s="37">
        <v>3</v>
      </c>
      <c r="B51" s="42" t="s">
        <v>56</v>
      </c>
      <c r="C51" s="39" t="s">
        <v>67</v>
      </c>
      <c r="D51" s="39">
        <v>25</v>
      </c>
      <c r="E51" s="39">
        <v>1</v>
      </c>
      <c r="F51" s="22"/>
      <c r="G51" s="22">
        <v>2</v>
      </c>
      <c r="H51" s="22">
        <v>2</v>
      </c>
      <c r="I51" s="22"/>
      <c r="J51" s="22"/>
      <c r="K51" s="22"/>
      <c r="L51" s="22">
        <v>8</v>
      </c>
      <c r="M51" s="22"/>
      <c r="N51" s="22"/>
      <c r="O51" s="22"/>
      <c r="P51" s="22"/>
      <c r="Q51" s="22"/>
      <c r="R51" s="22"/>
      <c r="S51" s="22"/>
      <c r="T51" s="22"/>
      <c r="U51" s="22"/>
      <c r="V51" s="21"/>
      <c r="W51" s="21"/>
      <c r="X51" s="37">
        <f t="shared" si="3"/>
        <v>12</v>
      </c>
      <c r="Y51" s="22"/>
    </row>
    <row r="52" spans="1:25" ht="20.25">
      <c r="A52" s="37"/>
      <c r="B52" s="42" t="s">
        <v>57</v>
      </c>
      <c r="C52" s="39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2"/>
      <c r="Q52" s="22"/>
      <c r="R52" s="22"/>
      <c r="S52" s="22"/>
      <c r="T52" s="22"/>
      <c r="U52" s="22"/>
      <c r="V52" s="21"/>
      <c r="W52" s="21"/>
      <c r="X52" s="37">
        <f t="shared" si="3"/>
        <v>0</v>
      </c>
      <c r="Y52" s="22"/>
    </row>
    <row r="53" spans="1:25" ht="20.25">
      <c r="A53" s="37">
        <v>4</v>
      </c>
      <c r="B53" s="42" t="s">
        <v>70</v>
      </c>
      <c r="C53" s="39" t="s">
        <v>63</v>
      </c>
      <c r="D53" s="22">
        <v>25</v>
      </c>
      <c r="E53" s="22">
        <v>1</v>
      </c>
      <c r="F53" s="22"/>
      <c r="G53" s="22"/>
      <c r="H53" s="22">
        <v>1</v>
      </c>
      <c r="I53" s="22"/>
      <c r="J53" s="22"/>
      <c r="K53" s="22"/>
      <c r="L53" s="22">
        <v>5</v>
      </c>
      <c r="M53" s="22"/>
      <c r="N53" s="22"/>
      <c r="O53" s="23">
        <v>6</v>
      </c>
      <c r="P53" s="22"/>
      <c r="Q53" s="22"/>
      <c r="R53" s="22">
        <v>2</v>
      </c>
      <c r="S53" s="22"/>
      <c r="T53" s="22"/>
      <c r="U53" s="22"/>
      <c r="V53" s="21"/>
      <c r="W53" s="21"/>
      <c r="X53" s="37">
        <f t="shared" si="3"/>
        <v>14</v>
      </c>
      <c r="Y53" s="22"/>
    </row>
    <row r="54" spans="1:25" ht="20.25">
      <c r="A54" s="37">
        <v>5</v>
      </c>
      <c r="B54" s="44" t="s">
        <v>44</v>
      </c>
      <c r="C54" s="39" t="s">
        <v>65</v>
      </c>
      <c r="D54" s="22">
        <v>25</v>
      </c>
      <c r="E54" s="22">
        <v>1</v>
      </c>
      <c r="F54" s="22"/>
      <c r="G54" s="22">
        <v>2</v>
      </c>
      <c r="H54" s="22"/>
      <c r="I54" s="22"/>
      <c r="J54" s="22">
        <v>46</v>
      </c>
      <c r="K54" s="22"/>
      <c r="L54" s="22"/>
      <c r="M54" s="22"/>
      <c r="N54" s="22"/>
      <c r="O54" s="23"/>
      <c r="P54" s="22"/>
      <c r="Q54" s="22"/>
      <c r="R54" s="22"/>
      <c r="S54" s="22"/>
      <c r="T54" s="22"/>
      <c r="U54" s="22"/>
      <c r="V54" s="21"/>
      <c r="W54" s="21"/>
      <c r="X54" s="37">
        <f t="shared" si="3"/>
        <v>48</v>
      </c>
      <c r="Y54" s="22"/>
    </row>
    <row r="55" spans="1:25" ht="20.25">
      <c r="A55" s="52"/>
      <c r="B55" s="42"/>
      <c r="C55" s="39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2"/>
      <c r="Q55" s="22"/>
      <c r="R55" s="22"/>
      <c r="S55" s="22"/>
      <c r="T55" s="22"/>
      <c r="U55" s="22"/>
      <c r="V55" s="21"/>
      <c r="W55" s="21"/>
      <c r="X55" s="37">
        <f t="shared" si="3"/>
        <v>0</v>
      </c>
      <c r="Y55" s="22"/>
    </row>
    <row r="56" spans="1:25" ht="20.25">
      <c r="A56" s="37">
        <v>6</v>
      </c>
      <c r="B56" s="42" t="s">
        <v>60</v>
      </c>
      <c r="C56" s="39" t="s">
        <v>67</v>
      </c>
      <c r="D56" s="39">
        <v>25</v>
      </c>
      <c r="E56" s="39">
        <v>1</v>
      </c>
      <c r="F56" s="22"/>
      <c r="G56" s="22">
        <v>2</v>
      </c>
      <c r="H56" s="22"/>
      <c r="I56" s="22"/>
      <c r="J56" s="22"/>
      <c r="K56" s="22"/>
      <c r="L56" s="22"/>
      <c r="M56" s="22"/>
      <c r="N56" s="22"/>
      <c r="O56" s="23"/>
      <c r="P56" s="22"/>
      <c r="Q56" s="22"/>
      <c r="R56" s="22"/>
      <c r="S56" s="22"/>
      <c r="T56" s="22"/>
      <c r="U56" s="22"/>
      <c r="V56" s="21"/>
      <c r="W56" s="21"/>
      <c r="X56" s="37">
        <f t="shared" si="3"/>
        <v>2</v>
      </c>
      <c r="Y56" s="22"/>
    </row>
    <row r="57" spans="1:25" ht="20.25">
      <c r="A57" s="52"/>
      <c r="B57" s="42"/>
      <c r="C57" s="39" t="s">
        <v>63</v>
      </c>
      <c r="D57" s="39">
        <v>25</v>
      </c>
      <c r="E57" s="39">
        <v>1</v>
      </c>
      <c r="F57" s="22"/>
      <c r="G57" s="22">
        <v>2</v>
      </c>
      <c r="H57" s="22"/>
      <c r="I57" s="22"/>
      <c r="J57" s="22"/>
      <c r="K57" s="22"/>
      <c r="L57" s="22"/>
      <c r="M57" s="22"/>
      <c r="N57" s="22"/>
      <c r="O57" s="23"/>
      <c r="P57" s="22"/>
      <c r="Q57" s="22"/>
      <c r="R57" s="22"/>
      <c r="S57" s="22"/>
      <c r="T57" s="22"/>
      <c r="U57" s="22"/>
      <c r="V57" s="21"/>
      <c r="W57" s="21"/>
      <c r="X57" s="37">
        <f t="shared" si="3"/>
        <v>2</v>
      </c>
      <c r="Y57" s="22"/>
    </row>
    <row r="58" spans="1:25" ht="20.25">
      <c r="A58" s="37"/>
      <c r="B58" s="44"/>
      <c r="C58" s="39"/>
      <c r="D58" s="39"/>
      <c r="E58" s="39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2"/>
      <c r="Q58" s="22"/>
      <c r="R58" s="22"/>
      <c r="S58" s="22"/>
      <c r="T58" s="22"/>
      <c r="U58" s="22"/>
      <c r="V58" s="21"/>
      <c r="W58" s="21"/>
      <c r="X58" s="37">
        <f t="shared" si="3"/>
        <v>0</v>
      </c>
      <c r="Y58" s="22"/>
    </row>
    <row r="59" spans="1:25" ht="20.25">
      <c r="A59" s="37">
        <v>7</v>
      </c>
      <c r="B59" s="42" t="s">
        <v>59</v>
      </c>
      <c r="C59" s="39" t="s">
        <v>46</v>
      </c>
      <c r="D59" s="39">
        <v>50</v>
      </c>
      <c r="E59" s="39">
        <v>2</v>
      </c>
      <c r="F59" s="22"/>
      <c r="G59" s="22"/>
      <c r="H59" s="22">
        <v>6</v>
      </c>
      <c r="I59" s="22"/>
      <c r="J59" s="22"/>
      <c r="K59" s="22">
        <v>24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1"/>
      <c r="W59" s="21"/>
      <c r="X59" s="37">
        <f t="shared" si="3"/>
        <v>30</v>
      </c>
      <c r="Y59" s="22"/>
    </row>
    <row r="60" spans="1:25" ht="20.25">
      <c r="A60" s="37">
        <v>8</v>
      </c>
      <c r="B60" s="44" t="s">
        <v>26</v>
      </c>
      <c r="C60" s="39" t="s">
        <v>45</v>
      </c>
      <c r="D60" s="22">
        <v>75</v>
      </c>
      <c r="E60" s="22">
        <v>3</v>
      </c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2">
        <v>116</v>
      </c>
      <c r="Q60" s="22"/>
      <c r="R60" s="22"/>
      <c r="S60" s="22">
        <v>12</v>
      </c>
      <c r="T60" s="22"/>
      <c r="U60" s="22"/>
      <c r="V60" s="21"/>
      <c r="W60" s="21"/>
      <c r="X60" s="37">
        <f t="shared" si="3"/>
        <v>128</v>
      </c>
      <c r="Y60" s="22"/>
    </row>
    <row r="61" spans="1:25" ht="20.25">
      <c r="A61" s="37">
        <v>9</v>
      </c>
      <c r="B61" s="44" t="s">
        <v>20</v>
      </c>
      <c r="C61" s="39" t="s">
        <v>63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22"/>
      <c r="Q61" s="22"/>
      <c r="R61" s="22"/>
      <c r="S61" s="22"/>
      <c r="T61" s="22">
        <v>35</v>
      </c>
      <c r="U61" s="22"/>
      <c r="V61" s="21"/>
      <c r="W61" s="21"/>
      <c r="X61" s="37">
        <f t="shared" si="3"/>
        <v>35</v>
      </c>
      <c r="Y61" s="22"/>
    </row>
    <row r="62" spans="1:25" ht="20.25">
      <c r="A62" s="37">
        <v>10</v>
      </c>
      <c r="B62" s="44" t="s">
        <v>47</v>
      </c>
      <c r="C62" s="22" t="s">
        <v>58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2"/>
      <c r="Q62" s="22">
        <v>7</v>
      </c>
      <c r="R62" s="22"/>
      <c r="S62" s="22"/>
      <c r="T62" s="22"/>
      <c r="U62" s="22"/>
      <c r="V62" s="21"/>
      <c r="W62" s="21"/>
      <c r="X62" s="37">
        <f t="shared" si="3"/>
        <v>7</v>
      </c>
      <c r="Y62" s="22"/>
    </row>
    <row r="63" spans="1:25" ht="20.25">
      <c r="A63" s="37">
        <v>11</v>
      </c>
      <c r="B63" s="45" t="s">
        <v>30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  <c r="P63" s="22"/>
      <c r="Q63" s="22"/>
      <c r="R63" s="22"/>
      <c r="S63" s="22"/>
      <c r="T63" s="22"/>
      <c r="U63" s="22"/>
      <c r="V63" s="21"/>
      <c r="W63" s="21"/>
      <c r="X63" s="37">
        <f t="shared" si="3"/>
        <v>0</v>
      </c>
      <c r="Y63" s="22"/>
    </row>
    <row r="64" spans="1:25" ht="20.25">
      <c r="A64" s="29"/>
      <c r="B64" s="45" t="s">
        <v>31</v>
      </c>
      <c r="C64" s="22" t="s">
        <v>58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2"/>
      <c r="Q64" s="22"/>
      <c r="R64" s="22"/>
      <c r="S64" s="22"/>
      <c r="T64" s="22"/>
      <c r="U64" s="22">
        <v>7</v>
      </c>
      <c r="V64" s="21"/>
      <c r="W64" s="22"/>
      <c r="X64" s="37">
        <f t="shared" si="3"/>
        <v>7</v>
      </c>
      <c r="Y64" s="22"/>
    </row>
    <row r="65" spans="1:25" ht="20.25">
      <c r="A65" s="66" t="s">
        <v>41</v>
      </c>
      <c r="B65" s="66"/>
      <c r="C65" s="66"/>
      <c r="D65" s="66"/>
      <c r="E65" s="66"/>
      <c r="F65" s="66"/>
      <c r="G65" s="21">
        <f t="shared" ref="G65:V65" si="4">SUM(G44:G64)</f>
        <v>8</v>
      </c>
      <c r="H65" s="21">
        <f t="shared" si="4"/>
        <v>11</v>
      </c>
      <c r="I65" s="21">
        <f t="shared" si="4"/>
        <v>0</v>
      </c>
      <c r="J65" s="21">
        <f t="shared" si="4"/>
        <v>80</v>
      </c>
      <c r="K65" s="21">
        <f t="shared" si="4"/>
        <v>42</v>
      </c>
      <c r="L65" s="21">
        <f t="shared" si="4"/>
        <v>27</v>
      </c>
      <c r="M65" s="21">
        <f t="shared" si="4"/>
        <v>0</v>
      </c>
      <c r="N65" s="21">
        <f t="shared" si="4"/>
        <v>2</v>
      </c>
      <c r="O65" s="21">
        <f t="shared" si="4"/>
        <v>18</v>
      </c>
      <c r="P65" s="21">
        <f t="shared" si="4"/>
        <v>116</v>
      </c>
      <c r="Q65" s="21">
        <f t="shared" si="4"/>
        <v>7</v>
      </c>
      <c r="R65" s="21">
        <f t="shared" si="4"/>
        <v>6</v>
      </c>
      <c r="S65" s="21">
        <f t="shared" si="4"/>
        <v>12</v>
      </c>
      <c r="T65" s="21">
        <f t="shared" si="4"/>
        <v>35</v>
      </c>
      <c r="U65" s="21">
        <f t="shared" si="4"/>
        <v>7</v>
      </c>
      <c r="V65" s="21">
        <f t="shared" si="4"/>
        <v>0</v>
      </c>
      <c r="W65" s="22"/>
      <c r="X65" s="37">
        <f t="shared" si="3"/>
        <v>371</v>
      </c>
      <c r="Y65" s="21"/>
    </row>
    <row r="66" spans="1:25" ht="20.25">
      <c r="A66" s="66" t="s">
        <v>42</v>
      </c>
      <c r="B66" s="66"/>
      <c r="C66" s="66"/>
      <c r="D66" s="66"/>
      <c r="E66" s="66"/>
      <c r="F66" s="66"/>
      <c r="G66" s="21">
        <f t="shared" ref="G66:V66" si="5">SUM(G65,G42)</f>
        <v>20</v>
      </c>
      <c r="H66" s="21">
        <f t="shared" si="5"/>
        <v>71</v>
      </c>
      <c r="I66" s="21">
        <f t="shared" si="5"/>
        <v>0</v>
      </c>
      <c r="J66" s="21">
        <f t="shared" si="5"/>
        <v>128</v>
      </c>
      <c r="K66" s="21">
        <f t="shared" si="5"/>
        <v>56</v>
      </c>
      <c r="L66" s="21">
        <f t="shared" si="5"/>
        <v>67</v>
      </c>
      <c r="M66" s="21">
        <f t="shared" si="5"/>
        <v>0</v>
      </c>
      <c r="N66" s="21">
        <f t="shared" si="5"/>
        <v>2</v>
      </c>
      <c r="O66" s="21">
        <f t="shared" si="5"/>
        <v>24</v>
      </c>
      <c r="P66" s="21">
        <f t="shared" si="5"/>
        <v>116</v>
      </c>
      <c r="Q66" s="21">
        <f t="shared" si="5"/>
        <v>13</v>
      </c>
      <c r="R66" s="21">
        <f t="shared" si="5"/>
        <v>8</v>
      </c>
      <c r="S66" s="21">
        <f t="shared" si="5"/>
        <v>12</v>
      </c>
      <c r="T66" s="21">
        <f t="shared" si="5"/>
        <v>70</v>
      </c>
      <c r="U66" s="21">
        <f t="shared" si="5"/>
        <v>13</v>
      </c>
      <c r="V66" s="21">
        <f t="shared" si="5"/>
        <v>0</v>
      </c>
      <c r="W66" s="22"/>
      <c r="X66" s="21">
        <f>SUM(X65,X42)</f>
        <v>600</v>
      </c>
      <c r="Y66" s="21"/>
    </row>
    <row r="67" spans="1:25" ht="20.25">
      <c r="A67" s="30"/>
      <c r="B67" s="30"/>
      <c r="C67" s="31"/>
      <c r="D67" s="31"/>
      <c r="E67" s="31"/>
      <c r="F67" s="3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5"/>
      <c r="Y67" s="5"/>
    </row>
    <row r="68" spans="1:25" ht="20.25">
      <c r="A68" s="32"/>
      <c r="B68" s="33"/>
      <c r="C68" s="33"/>
      <c r="D68" s="33"/>
      <c r="E68" s="33"/>
      <c r="F68" s="33"/>
      <c r="G68" s="34"/>
      <c r="H68" s="33"/>
      <c r="I68" s="33"/>
      <c r="J68" s="5"/>
      <c r="K68" s="5"/>
      <c r="L68" s="5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20.25">
      <c r="A69" s="32"/>
      <c r="B69" s="47" t="s">
        <v>71</v>
      </c>
      <c r="C69" s="47"/>
      <c r="D69" s="47"/>
      <c r="E69" s="47"/>
      <c r="F69" s="48"/>
      <c r="G69" s="48"/>
      <c r="H69" s="33"/>
      <c r="I69" s="33"/>
      <c r="J69" s="5"/>
      <c r="K69" s="5"/>
      <c r="L69" s="5"/>
      <c r="M69" s="35"/>
      <c r="N69" s="35"/>
      <c r="O69" s="35"/>
      <c r="P69" s="35"/>
      <c r="Q69" s="35"/>
      <c r="R69" s="71" t="s">
        <v>72</v>
      </c>
      <c r="S69" s="71"/>
      <c r="T69" s="71"/>
      <c r="U69" s="71"/>
      <c r="V69" s="71"/>
      <c r="W69" s="71"/>
      <c r="X69" s="71"/>
      <c r="Y69" s="71"/>
    </row>
    <row r="70" spans="1:25" ht="20.25">
      <c r="A70" s="32"/>
      <c r="B70" s="65" t="s">
        <v>61</v>
      </c>
      <c r="C70" s="65"/>
      <c r="D70" s="65"/>
      <c r="E70" s="65"/>
      <c r="F70" s="65"/>
      <c r="G70" s="5"/>
      <c r="H70" s="5"/>
      <c r="I70" s="5"/>
      <c r="J70" s="5"/>
      <c r="K70" s="5"/>
      <c r="L70" s="5"/>
      <c r="M70" s="65"/>
      <c r="N70" s="65"/>
      <c r="O70" s="65"/>
      <c r="P70" s="65"/>
      <c r="Q70" s="65"/>
      <c r="R70" s="49" t="s">
        <v>27</v>
      </c>
      <c r="S70" s="50"/>
      <c r="T70" s="50"/>
      <c r="U70" s="50"/>
      <c r="V70" s="50"/>
      <c r="W70" s="51"/>
      <c r="X70" s="51"/>
      <c r="Y70" s="51"/>
    </row>
    <row r="71" spans="1:25" ht="2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</sheetData>
  <mergeCells count="44">
    <mergeCell ref="B70:F70"/>
    <mergeCell ref="M70:Q70"/>
    <mergeCell ref="A65:F65"/>
    <mergeCell ref="A66:F66"/>
    <mergeCell ref="A18:Y18"/>
    <mergeCell ref="A19:Y19"/>
    <mergeCell ref="A44:Y44"/>
    <mergeCell ref="A43:Y43"/>
    <mergeCell ref="A42:F42"/>
    <mergeCell ref="M68:Y68"/>
    <mergeCell ref="R69:Y69"/>
    <mergeCell ref="Q11:Q16"/>
    <mergeCell ref="U11:U16"/>
    <mergeCell ref="V11:V16"/>
    <mergeCell ref="W11:W16"/>
    <mergeCell ref="X11:X16"/>
    <mergeCell ref="N11:N16"/>
    <mergeCell ref="F10:F16"/>
    <mergeCell ref="O11:O16"/>
    <mergeCell ref="P11:P16"/>
    <mergeCell ref="B8:G8"/>
    <mergeCell ref="E10:E16"/>
    <mergeCell ref="Y11:Y16"/>
    <mergeCell ref="A10:A16"/>
    <mergeCell ref="B10:B16"/>
    <mergeCell ref="C10:C16"/>
    <mergeCell ref="D10:D16"/>
    <mergeCell ref="G10:Y10"/>
    <mergeCell ref="G11:G16"/>
    <mergeCell ref="H11:H16"/>
    <mergeCell ref="R11:R16"/>
    <mergeCell ref="S11:S16"/>
    <mergeCell ref="T11:T16"/>
    <mergeCell ref="I11:I16"/>
    <mergeCell ref="J11:J16"/>
    <mergeCell ref="K11:K16"/>
    <mergeCell ref="L11:L16"/>
    <mergeCell ref="M11:M16"/>
    <mergeCell ref="B7:G7"/>
    <mergeCell ref="E1:R1"/>
    <mergeCell ref="A2:Y2"/>
    <mergeCell ref="A4:Y4"/>
    <mergeCell ref="B5:G5"/>
    <mergeCell ref="B6:G6"/>
  </mergeCells>
  <printOptions horizontalCentered="1" verticalCentered="1"/>
  <pageMargins left="0" right="0" top="0" bottom="0" header="0" footer="0"/>
  <pageSetup paperSize="9" scale="4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2022-09-06T05:23:26Z</cp:lastPrinted>
  <dcterms:created xsi:type="dcterms:W3CDTF">2018-07-17T06:44:30Z</dcterms:created>
  <dcterms:modified xsi:type="dcterms:W3CDTF">2022-09-06T05:24:01Z</dcterms:modified>
</cp:coreProperties>
</file>